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00"/>
  </bookViews>
  <sheets>
    <sheet name="附件五_已辦理活動彙總及支出明細表" sheetId="2" r:id="rId1"/>
  </sheets>
  <definedNames>
    <definedName name="_xlnm.Print_Area" localSheetId="0">附件五_已辦理活動彙總及支出明細表!$A$1:$R$18</definedName>
    <definedName name="_xlnm.Print_Titles" localSheetId="0">附件五_已辦理活動彙總及支出明細表!$A:$B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N16" i="2"/>
  <c r="P11" i="2"/>
  <c r="P12" i="2"/>
  <c r="P13" i="2"/>
  <c r="P14" i="2"/>
  <c r="P15" i="2"/>
  <c r="P16" i="2" l="1"/>
  <c r="P10" i="2"/>
  <c r="O10" i="2"/>
  <c r="N10" i="2"/>
  <c r="P9" i="2" l="1"/>
  <c r="P8" i="2"/>
  <c r="P7" i="2" l="1"/>
  <c r="P6" i="2"/>
</calcChain>
</file>

<file path=xl/sharedStrings.xml><?xml version="1.0" encoding="utf-8"?>
<sst xmlns="http://schemas.openxmlformats.org/spreadsheetml/2006/main" count="82" uniqueCount="71">
  <si>
    <t>參加對象</t>
  </si>
  <si>
    <t>參加人數</t>
  </si>
  <si>
    <t>活動名稱</t>
  </si>
  <si>
    <t>開始日期</t>
  </si>
  <si>
    <t>結束日期</t>
  </si>
  <si>
    <t>實際支出</t>
  </si>
  <si>
    <t>差異金額</t>
  </si>
  <si>
    <t>辦理地點(臺北市/新北市/基隆市/新竹市/桃園市/新竹縣/宜蘭縣/臺中市/苗栗縣/彰化縣/南投縣/雲林縣/高雄市/臺南市/嘉義市/嘉義縣/屏東縣/澎湖縣/花蓮縣/臺東縣/金門縣/連江縣(馬祖)</t>
    <phoneticPr fontId="1" type="noConversion"/>
  </si>
  <si>
    <t>否</t>
    <phoneticPr fontId="1" type="noConversion"/>
  </si>
  <si>
    <t>差異說明</t>
    <phoneticPr fontId="1" type="noConversion"/>
  </si>
  <si>
    <t>1.宣導說明會/講座</t>
    <phoneticPr fontId="1" type="noConversion"/>
  </si>
  <si>
    <t>1.逐筆交易說明會</t>
    <phoneticPr fontId="1" type="noConversion"/>
  </si>
  <si>
    <t>臺北市</t>
    <phoneticPr fontId="1" type="noConversion"/>
  </si>
  <si>
    <t>無差異</t>
    <phoneticPr fontId="1" type="noConversion"/>
  </si>
  <si>
    <t>除參加人數外，其餘項目是否與原先申請說明相符(是/否，請於K欄填寫不符原因)</t>
    <phoneticPr fontId="1" type="noConversion"/>
  </si>
  <si>
    <t>不符原因說明</t>
    <phoneticPr fontId="1" type="noConversion"/>
  </si>
  <si>
    <t>預算項目說明</t>
    <phoneticPr fontId="1" type="noConversion"/>
  </si>
  <si>
    <t>備註</t>
    <phoneticPr fontId="1" type="noConversion"/>
  </si>
  <si>
    <t>範例</t>
    <phoneticPr fontId="1" type="noConversion"/>
  </si>
  <si>
    <t>1.申請補助總分公司清單</t>
    <phoneticPr fontId="1" type="noConversion"/>
  </si>
  <si>
    <t>2.講師費</t>
    <phoneticPr fontId="1" type="noConversion"/>
  </si>
  <si>
    <t>發給講師鐘點費</t>
    <phoneticPr fontId="1" type="noConversion"/>
  </si>
  <si>
    <t>3.教材費</t>
    <phoneticPr fontId="1" type="noConversion"/>
  </si>
  <si>
    <t>宣導講義印刷費</t>
    <phoneticPr fontId="1" type="noConversion"/>
  </si>
  <si>
    <t>4.茶點費</t>
    <phoneticPr fontId="1" type="noConversion"/>
  </si>
  <si>
    <t>說明會餐盒</t>
    <phoneticPr fontId="1" type="noConversion"/>
  </si>
  <si>
    <t>3.各項活動起迄日期</t>
    <phoneticPr fontId="1" type="noConversion"/>
  </si>
  <si>
    <t>4.各項活動參加對象及人數</t>
    <phoneticPr fontId="1" type="noConversion"/>
  </si>
  <si>
    <t>公司客戶及一般民眾</t>
    <phoneticPr fontId="1" type="noConversion"/>
  </si>
  <si>
    <t>預算項目
(1.場地費/2.講師費/3.教材費/4.茶點費/5.宣傳費/6.其他(請敘明))</t>
    <phoneticPr fontId="1" type="noConversion"/>
  </si>
  <si>
    <t>5.宣傳費</t>
    <phoneticPr fontId="1" type="noConversion"/>
  </si>
  <si>
    <t>活動方式
(1.宣導說明會/講座/
2.其他(請敘明辦理活動性質)</t>
    <phoneticPr fontId="1" type="noConversion"/>
  </si>
  <si>
    <t>OO證券XX分公司</t>
    <phoneticPr fontId="1" type="noConversion"/>
  </si>
  <si>
    <t>1.講座</t>
    <phoneticPr fontId="1" type="noConversion"/>
  </si>
  <si>
    <t>逐筆交易新制宣導講座</t>
    <phoneticPr fontId="1" type="noConversion"/>
  </si>
  <si>
    <t>高雄市</t>
    <phoneticPr fontId="1" type="noConversion"/>
  </si>
  <si>
    <t>公司客戶</t>
    <phoneticPr fontId="1" type="noConversion"/>
  </si>
  <si>
    <t>是</t>
    <phoneticPr fontId="1" type="noConversion"/>
  </si>
  <si>
    <t>講義印製頁數較預期為低</t>
    <phoneticPr fontId="1" type="noConversion"/>
  </si>
  <si>
    <t>小計</t>
    <phoneticPr fontId="1" type="noConversion"/>
  </si>
  <si>
    <t>印刷費撙節</t>
    <phoneticPr fontId="1" type="noConversion"/>
  </si>
  <si>
    <t>海報印刷及寄送</t>
    <phoneticPr fontId="1" type="noConversion"/>
  </si>
  <si>
    <t>附件五：已辦理活動彙總及支出明細</t>
    <phoneticPr fontId="1" type="noConversion"/>
  </si>
  <si>
    <t>證券商/期貨商代號</t>
    <phoneticPr fontId="1" type="noConversion"/>
  </si>
  <si>
    <t>證券商/期貨商名稱</t>
    <phoneticPr fontId="1" type="noConversion"/>
  </si>
  <si>
    <t>OO證券公司</t>
    <phoneticPr fontId="1" type="noConversion"/>
  </si>
  <si>
    <t>預算金額(元)</t>
    <phoneticPr fontId="1" type="noConversion"/>
  </si>
  <si>
    <t>一、 已辦理活動基本資料</t>
    <phoneticPr fontId="1" type="noConversion"/>
  </si>
  <si>
    <t>2.已辦理活動方式及名稱</t>
    <phoneticPr fontId="1" type="noConversion"/>
  </si>
  <si>
    <t>1.場地費</t>
    <phoneticPr fontId="1" type="noConversion"/>
  </si>
  <si>
    <t>七、 全案預算與實際支出明細表</t>
    <phoneticPr fontId="1" type="noConversion"/>
  </si>
  <si>
    <t>2講師費</t>
    <phoneticPr fontId="1" type="noConversion"/>
  </si>
  <si>
    <t>4.茶點費</t>
    <phoneticPr fontId="1" type="noConversion"/>
  </si>
  <si>
    <t>3.教材費</t>
    <phoneticPr fontId="1" type="noConversion"/>
  </si>
  <si>
    <t>5.宣傳費</t>
    <phoneticPr fontId="1" type="noConversion"/>
  </si>
  <si>
    <t>租借活動場地</t>
    <phoneticPr fontId="1" type="noConversion"/>
  </si>
  <si>
    <t>講師鐘點費及交通費</t>
    <phoneticPr fontId="1" type="noConversion"/>
  </si>
  <si>
    <t>編製教材及印製</t>
    <phoneticPr fontId="1" type="noConversion"/>
  </si>
  <si>
    <t>茶水點心</t>
    <phoneticPr fontId="1" type="noConversion"/>
  </si>
  <si>
    <t>傳單印製及電話費</t>
    <phoneticPr fontId="1" type="noConversion"/>
  </si>
  <si>
    <t>租用較大空間場地</t>
    <phoneticPr fontId="1" type="noConversion"/>
  </si>
  <si>
    <t>無差異</t>
    <phoneticPr fontId="1" type="noConversion"/>
  </si>
  <si>
    <t>小計</t>
    <phoneticPr fontId="1" type="noConversion"/>
  </si>
  <si>
    <t>全彩印製費用較高</t>
    <phoneticPr fontId="1" type="noConversion"/>
  </si>
  <si>
    <t>出席人數較預期多</t>
    <phoneticPr fontId="1" type="noConversion"/>
  </si>
  <si>
    <t>增加宣傳</t>
    <phoneticPr fontId="1" type="noConversion"/>
  </si>
  <si>
    <t>無差異</t>
    <phoneticPr fontId="1" type="noConversion"/>
  </si>
  <si>
    <t>範例</t>
    <phoneticPr fontId="1" type="noConversion"/>
  </si>
  <si>
    <t>109/4/25</t>
    <phoneticPr fontId="1" type="noConversion"/>
  </si>
  <si>
    <t>原109/4/1因故調整說明會日期為109/4/25</t>
    <phoneticPr fontId="1" type="noConversion"/>
  </si>
  <si>
    <t>109/5/20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</si>
</sst>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0" fillId="2" borderId="1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76" fontId="3" fillId="2" borderId="1" xfId="1" applyNumberFormat="1" applyFont="1" applyFill="1" applyBorder="1" applyAlignment="1">
      <alignment vertical="center" wrapText="1"/>
    </xf>
    <xf numFmtId="176" fontId="0" fillId="0" borderId="1" xfId="1" applyNumberFormat="1" applyFont="1" applyBorder="1" applyAlignment="1">
      <alignment vertical="center" wrapText="1"/>
    </xf>
    <xf numFmtId="176" fontId="0" fillId="0" borderId="0" xfId="1" applyNumberFormat="1" applyFont="1" applyAlignment="1">
      <alignment vertical="center" wrapText="1"/>
    </xf>
    <xf numFmtId="176" fontId="0" fillId="6" borderId="1" xfId="1" applyNumberFormat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zoomScaleSheetLayoutView="90" workbookViewId="0">
      <selection activeCell="C13" sqref="C13"/>
    </sheetView>
  </sheetViews>
  <sheetFormatPr defaultColWidth="8.75" defaultRowHeight="16.5" x14ac:dyDescent="0.25"/>
  <cols>
    <col min="1" max="1" width="8.75" style="2"/>
    <col min="2" max="2" width="31.625" style="2" bestFit="1" customWidth="1"/>
    <col min="3" max="3" width="26.5" style="2" customWidth="1"/>
    <col min="4" max="4" width="18.125" style="2" customWidth="1"/>
    <col min="5" max="6" width="10" style="2" bestFit="1" customWidth="1"/>
    <col min="7" max="7" width="17.5" style="2" customWidth="1"/>
    <col min="8" max="8" width="12.5" style="2" bestFit="1" customWidth="1"/>
    <col min="9" max="9" width="10.25" style="2" bestFit="1" customWidth="1"/>
    <col min="10" max="10" width="10.5" style="2" customWidth="1"/>
    <col min="11" max="11" width="41.625" style="2" bestFit="1" customWidth="1"/>
    <col min="12" max="12" width="17.875" style="2" customWidth="1"/>
    <col min="13" max="13" width="17.375" style="2" bestFit="1" customWidth="1"/>
    <col min="14" max="14" width="12.625" style="9" customWidth="1"/>
    <col min="15" max="15" width="10.875" style="9" customWidth="1"/>
    <col min="16" max="16" width="10.25" style="9" bestFit="1" customWidth="1"/>
    <col min="17" max="17" width="10.375" style="2" customWidth="1"/>
    <col min="18" max="16384" width="8.75" style="2"/>
  </cols>
  <sheetData>
    <row r="1" spans="1:18" x14ac:dyDescent="0.2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18" ht="26.45" customHeight="1" x14ac:dyDescent="0.25">
      <c r="A3" s="21" t="s">
        <v>47</v>
      </c>
      <c r="B3" s="22"/>
      <c r="C3" s="22"/>
      <c r="D3" s="22"/>
      <c r="E3" s="22"/>
      <c r="F3" s="22"/>
      <c r="G3" s="22"/>
      <c r="H3" s="22"/>
      <c r="I3" s="22"/>
      <c r="J3" s="23"/>
      <c r="K3" s="3"/>
      <c r="L3" s="15" t="s">
        <v>50</v>
      </c>
      <c r="M3" s="15"/>
      <c r="N3" s="15"/>
      <c r="O3" s="15"/>
      <c r="P3" s="15"/>
      <c r="Q3" s="15"/>
      <c r="R3" s="26" t="s">
        <v>17</v>
      </c>
    </row>
    <row r="4" spans="1:18" ht="24.6" customHeight="1" x14ac:dyDescent="0.25">
      <c r="A4" s="13" t="s">
        <v>19</v>
      </c>
      <c r="B4" s="14"/>
      <c r="C4" s="16" t="s">
        <v>48</v>
      </c>
      <c r="D4" s="16"/>
      <c r="E4" s="17" t="s">
        <v>26</v>
      </c>
      <c r="F4" s="17"/>
      <c r="G4" s="18" t="s">
        <v>27</v>
      </c>
      <c r="H4" s="19"/>
      <c r="I4" s="20"/>
      <c r="J4" s="24" t="s">
        <v>14</v>
      </c>
      <c r="K4" s="24" t="s">
        <v>15</v>
      </c>
      <c r="L4" s="15"/>
      <c r="M4" s="15"/>
      <c r="N4" s="15"/>
      <c r="O4" s="15"/>
      <c r="P4" s="15"/>
      <c r="Q4" s="15"/>
      <c r="R4" s="26"/>
    </row>
    <row r="5" spans="1:18" ht="181.5" x14ac:dyDescent="0.25">
      <c r="A5" s="1" t="s">
        <v>43</v>
      </c>
      <c r="B5" s="1" t="s">
        <v>44</v>
      </c>
      <c r="C5" s="1" t="s">
        <v>31</v>
      </c>
      <c r="D5" s="1" t="s">
        <v>2</v>
      </c>
      <c r="E5" s="1" t="s">
        <v>3</v>
      </c>
      <c r="F5" s="1" t="s">
        <v>4</v>
      </c>
      <c r="G5" s="1" t="s">
        <v>7</v>
      </c>
      <c r="H5" s="1" t="s">
        <v>0</v>
      </c>
      <c r="I5" s="1" t="s">
        <v>1</v>
      </c>
      <c r="J5" s="25"/>
      <c r="K5" s="25"/>
      <c r="L5" s="1" t="s">
        <v>29</v>
      </c>
      <c r="M5" s="1" t="s">
        <v>16</v>
      </c>
      <c r="N5" s="8" t="s">
        <v>46</v>
      </c>
      <c r="O5" s="8" t="s">
        <v>5</v>
      </c>
      <c r="P5" s="8" t="s">
        <v>6</v>
      </c>
      <c r="Q5" s="1" t="s">
        <v>9</v>
      </c>
      <c r="R5" s="26"/>
    </row>
    <row r="6" spans="1:18" s="6" customFormat="1" ht="33" x14ac:dyDescent="0.25">
      <c r="A6" s="4">
        <v>3950</v>
      </c>
      <c r="B6" s="4" t="s">
        <v>45</v>
      </c>
      <c r="C6" s="4" t="s">
        <v>10</v>
      </c>
      <c r="D6" s="4" t="s">
        <v>11</v>
      </c>
      <c r="E6" s="4" t="s">
        <v>68</v>
      </c>
      <c r="F6" s="4" t="s">
        <v>68</v>
      </c>
      <c r="G6" s="4" t="s">
        <v>12</v>
      </c>
      <c r="H6" s="4" t="s">
        <v>28</v>
      </c>
      <c r="I6" s="4">
        <v>75</v>
      </c>
      <c r="J6" s="4" t="s">
        <v>8</v>
      </c>
      <c r="K6" s="4" t="s">
        <v>69</v>
      </c>
      <c r="L6" s="4" t="s">
        <v>20</v>
      </c>
      <c r="M6" s="4" t="s">
        <v>21</v>
      </c>
      <c r="N6" s="5">
        <v>10000</v>
      </c>
      <c r="O6" s="5">
        <v>10000</v>
      </c>
      <c r="P6" s="5">
        <f>N6-O6</f>
        <v>0</v>
      </c>
      <c r="Q6" s="4" t="s">
        <v>13</v>
      </c>
      <c r="R6" s="4" t="s">
        <v>18</v>
      </c>
    </row>
    <row r="7" spans="1:18" s="6" customFormat="1" ht="49.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22</v>
      </c>
      <c r="M7" s="4" t="s">
        <v>23</v>
      </c>
      <c r="N7" s="5">
        <v>6000</v>
      </c>
      <c r="O7" s="5">
        <v>4000</v>
      </c>
      <c r="P7" s="5">
        <f t="shared" ref="P7:P9" si="0">N7-O7</f>
        <v>2000</v>
      </c>
      <c r="Q7" s="4" t="s">
        <v>38</v>
      </c>
      <c r="R7" s="4" t="s">
        <v>18</v>
      </c>
    </row>
    <row r="8" spans="1:18" s="6" customFormat="1" ht="3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24</v>
      </c>
      <c r="M8" s="4" t="s">
        <v>25</v>
      </c>
      <c r="N8" s="5">
        <v>10000</v>
      </c>
      <c r="O8" s="5">
        <v>12000</v>
      </c>
      <c r="P8" s="5">
        <f t="shared" si="0"/>
        <v>-2000</v>
      </c>
      <c r="Q8" s="4" t="s">
        <v>64</v>
      </c>
      <c r="R8" s="4" t="s">
        <v>18</v>
      </c>
    </row>
    <row r="9" spans="1:18" s="6" customFormat="1" ht="3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30</v>
      </c>
      <c r="M9" s="4" t="s">
        <v>41</v>
      </c>
      <c r="N9" s="5">
        <v>10000</v>
      </c>
      <c r="O9" s="5">
        <v>9000</v>
      </c>
      <c r="P9" s="5">
        <f t="shared" si="0"/>
        <v>1000</v>
      </c>
      <c r="Q9" s="4" t="s">
        <v>40</v>
      </c>
      <c r="R9" s="4" t="s">
        <v>18</v>
      </c>
    </row>
    <row r="10" spans="1:18" s="6" customFormat="1" ht="24.6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 t="s">
        <v>39</v>
      </c>
      <c r="M10" s="4"/>
      <c r="N10" s="5">
        <f>SUM(N6:N9)</f>
        <v>36000</v>
      </c>
      <c r="O10" s="7">
        <f>SUM(O6:O9)</f>
        <v>35000</v>
      </c>
      <c r="P10" s="5">
        <f>O10-N10</f>
        <v>-1000</v>
      </c>
      <c r="Q10" s="4"/>
      <c r="R10" s="4" t="s">
        <v>18</v>
      </c>
    </row>
    <row r="11" spans="1:18" ht="33" x14ac:dyDescent="0.25">
      <c r="A11" s="1">
        <v>3951</v>
      </c>
      <c r="B11" s="1" t="s">
        <v>32</v>
      </c>
      <c r="C11" s="1" t="s">
        <v>33</v>
      </c>
      <c r="D11" s="1" t="s">
        <v>34</v>
      </c>
      <c r="E11" s="1" t="s">
        <v>70</v>
      </c>
      <c r="F11" s="1" t="s">
        <v>70</v>
      </c>
      <c r="G11" s="1" t="s">
        <v>35</v>
      </c>
      <c r="H11" s="1" t="s">
        <v>36</v>
      </c>
      <c r="I11" s="1">
        <v>45</v>
      </c>
      <c r="J11" s="1" t="s">
        <v>37</v>
      </c>
      <c r="K11" s="1"/>
      <c r="L11" s="1" t="s">
        <v>49</v>
      </c>
      <c r="M11" s="1" t="s">
        <v>55</v>
      </c>
      <c r="N11" s="8">
        <v>8000</v>
      </c>
      <c r="O11" s="8">
        <v>10000</v>
      </c>
      <c r="P11" s="10">
        <f t="shared" ref="P11:P16" si="1">O11-N11</f>
        <v>2000</v>
      </c>
      <c r="Q11" s="1" t="s">
        <v>60</v>
      </c>
      <c r="R11" s="1" t="s">
        <v>67</v>
      </c>
    </row>
    <row r="12" spans="1:18" ht="3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">
        <v>51</v>
      </c>
      <c r="M12" s="1" t="s">
        <v>56</v>
      </c>
      <c r="N12" s="8">
        <v>10000</v>
      </c>
      <c r="O12" s="8">
        <v>10000</v>
      </c>
      <c r="P12" s="10">
        <f t="shared" si="1"/>
        <v>0</v>
      </c>
      <c r="Q12" s="1" t="s">
        <v>61</v>
      </c>
      <c r="R12" s="1" t="s">
        <v>67</v>
      </c>
    </row>
    <row r="13" spans="1:18" ht="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53</v>
      </c>
      <c r="M13" s="1" t="s">
        <v>57</v>
      </c>
      <c r="N13" s="8">
        <v>5000</v>
      </c>
      <c r="O13" s="8">
        <v>6000</v>
      </c>
      <c r="P13" s="10">
        <f t="shared" si="1"/>
        <v>1000</v>
      </c>
      <c r="Q13" s="1" t="s">
        <v>63</v>
      </c>
      <c r="R13" s="1" t="s">
        <v>67</v>
      </c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52</v>
      </c>
      <c r="M14" s="1" t="s">
        <v>58</v>
      </c>
      <c r="N14" s="8">
        <v>8000</v>
      </c>
      <c r="O14" s="8">
        <v>8000</v>
      </c>
      <c r="P14" s="10">
        <f t="shared" si="1"/>
        <v>0</v>
      </c>
      <c r="Q14" s="1" t="s">
        <v>66</v>
      </c>
      <c r="R14" s="1" t="s">
        <v>67</v>
      </c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54</v>
      </c>
      <c r="M15" s="1" t="s">
        <v>59</v>
      </c>
      <c r="N15" s="8">
        <v>4000</v>
      </c>
      <c r="O15" s="8">
        <v>5000</v>
      </c>
      <c r="P15" s="10">
        <f t="shared" si="1"/>
        <v>1000</v>
      </c>
      <c r="Q15" s="1" t="s">
        <v>65</v>
      </c>
      <c r="R15" s="1" t="s">
        <v>67</v>
      </c>
    </row>
    <row r="16" spans="1:18" ht="29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s">
        <v>62</v>
      </c>
      <c r="M16" s="1"/>
      <c r="N16" s="8">
        <f>SUM(N11:N15)</f>
        <v>35000</v>
      </c>
      <c r="O16" s="11">
        <f>SUM(O11:O15)</f>
        <v>39000</v>
      </c>
      <c r="P16" s="10">
        <f t="shared" si="1"/>
        <v>4000</v>
      </c>
      <c r="Q16" s="1"/>
      <c r="R16" s="1" t="s">
        <v>67</v>
      </c>
    </row>
    <row r="17" spans="1:18" ht="17.10000000000000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8"/>
      <c r="P17" s="8"/>
      <c r="Q17" s="1"/>
      <c r="R17" s="1"/>
    </row>
    <row r="18" spans="1:18" ht="17.10000000000000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1"/>
      <c r="R18" s="1"/>
    </row>
  </sheetData>
  <mergeCells count="10">
    <mergeCell ref="A1:R1"/>
    <mergeCell ref="A4:B4"/>
    <mergeCell ref="L3:Q4"/>
    <mergeCell ref="C4:D4"/>
    <mergeCell ref="E4:F4"/>
    <mergeCell ref="G4:I4"/>
    <mergeCell ref="A3:J3"/>
    <mergeCell ref="J4:J5"/>
    <mergeCell ref="K4:K5"/>
    <mergeCell ref="R3:R5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附件五_已辦理活動彙總及支出明細表</vt:lpstr>
      <vt:lpstr>附件五_已辦理活動彙總及支出明細表!Print_Area</vt:lpstr>
      <vt:lpstr>附件五_已辦理活動彙總及支出明細表!Print_Titles</vt:lpstr>
    </vt:vector>
  </TitlesOfParts>
  <Company>TWSE 臺灣證券交易所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</dc:creator>
  <cp:lastModifiedBy>林志光</cp:lastModifiedBy>
  <cp:lastPrinted>2019-01-02T08:33:31Z</cp:lastPrinted>
  <dcterms:created xsi:type="dcterms:W3CDTF">2018-12-26T03:50:50Z</dcterms:created>
  <dcterms:modified xsi:type="dcterms:W3CDTF">2019-12-10T09:26:08Z</dcterms:modified>
</cp:coreProperties>
</file>